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25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<sst xmlns="http://schemas.openxmlformats.org/spreadsheetml/2006/main" count="53" uniqueCount="29">
  <si>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TÜRKİYE FINDIK İHRACATI</t>
  </si>
  <si>
    <t>2010 ÜRÜNÜ</t>
  </si>
  <si>
    <t>TOPLAM</t>
  </si>
  <si>
    <t>DEĞER TUTARI</t>
  </si>
  <si>
    <t>(Ton/İç)</t>
  </si>
  <si>
    <t>( $ )</t>
  </si>
  <si>
    <t>KARADENİZ</t>
  </si>
  <si>
    <t>AB ÜLKELERİ</t>
  </si>
  <si>
    <t>AB DIŞINDAKİ AVR.ÜL.</t>
  </si>
  <si>
    <t>DENİZAŞIRI ÜLKELER</t>
  </si>
  <si>
    <t>DİĞER ÜLKELER</t>
  </si>
  <si>
    <t>İSTANBUL</t>
  </si>
  <si>
    <t>Standart fındıklar</t>
  </si>
  <si>
    <t>(FOB$)</t>
  </si>
  <si>
    <t>Bütün halini koruyan işlenmiş fındıklar</t>
  </si>
  <si>
    <t>Kıyılmış, Dilinmiş fındıklar</t>
  </si>
  <si>
    <t xml:space="preserve">Ezme, Füre, Un </t>
  </si>
  <si>
    <t>DİĞER BİRLİKLER</t>
  </si>
  <si>
    <t>2011 ÜRÜNÜ</t>
  </si>
  <si>
    <t>2012 ÜRÜNÜ</t>
  </si>
  <si>
    <t>2011/12 sezonunda aynı tarih itibariyle ihracat</t>
  </si>
  <si>
    <t>2013 ÜRÜNÜ</t>
  </si>
  <si>
    <t>2012/13 sezonunda aynı tarih itibariyle ihracat</t>
  </si>
  <si>
    <t>2013/14 Sezonu Ort. Fiyatları</t>
  </si>
  <si>
    <t>2012/13 Sezonu Ort. Fiyatları</t>
  </si>
  <si>
    <t>Naturel Fındıklar</t>
  </si>
  <si>
    <t>İşlenmiş Fındıklar</t>
  </si>
  <si>
    <t>01/09/2013 - 30/04/2014 TARİHLERİ ARASINDA KAYDA ALINAN</t>
  </si>
  <si>
    <t>Nisan Ayı Ortalaması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</si>
</sst>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/>
    </xf>
    <xf numFmtId="4" fontId="5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164" fontId="4" fillId="0" borderId="13" xfId="0" applyNumberFormat="1" applyFont="1" applyBorder="1" applyAlignment="1">
      <alignment/>
    </xf>
    <xf numFmtId="164" fontId="41" fillId="0" borderId="13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4" fontId="41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6">
      <selection activeCell="C35" sqref="C35"/>
    </sheetView>
  </sheetViews>
  <sheetFormatPr defaultColWidth="9.140625" defaultRowHeight="15"/>
  <cols>
    <col min="1" max="1" width="39.140625" style="3" customWidth="1"/>
    <col min="2" max="4" width="13.00390625" style="3" customWidth="1"/>
    <col min="5" max="5" width="13.00390625" style="3" hidden="1" customWidth="1"/>
    <col min="6" max="6" width="13.00390625" style="3" customWidth="1"/>
    <col min="7" max="7" width="13.57421875" style="3" customWidth="1"/>
    <col min="8" max="8" width="10.57421875" style="4" bestFit="1" customWidth="1"/>
    <col min="9" max="9" width="13.00390625" style="34" bestFit="1" customWidth="1"/>
    <col min="10" max="10" width="12.28125" style="34" customWidth="1"/>
    <col min="11" max="11" width="12.00390625" style="4" bestFit="1" customWidth="1"/>
    <col min="12" max="12" width="9.57421875" style="4" bestFit="1" customWidth="1"/>
    <col min="13" max="13" width="12.00390625" style="3" bestFit="1" customWidth="1"/>
    <col min="14" max="16384" width="9.140625" style="3" customWidth="1"/>
  </cols>
  <sheetData>
    <row r="1" spans="1:12" s="1" customFormat="1" ht="15.75">
      <c r="A1" s="56" t="s">
        <v>27</v>
      </c>
      <c r="B1" s="56"/>
      <c r="C1" s="56"/>
      <c r="D1" s="56"/>
      <c r="E1" s="56"/>
      <c r="F1" s="56"/>
      <c r="G1" s="56"/>
      <c r="H1" s="2"/>
      <c r="I1" s="33"/>
      <c r="J1" s="33"/>
      <c r="K1" s="2"/>
      <c r="L1" s="2"/>
    </row>
    <row r="2" spans="1:7" ht="15.75">
      <c r="A2" s="56" t="s">
        <v>0</v>
      </c>
      <c r="B2" s="56"/>
      <c r="C2" s="56"/>
      <c r="D2" s="56"/>
      <c r="E2" s="56"/>
      <c r="F2" s="56"/>
      <c r="G2" s="56"/>
    </row>
    <row r="3" spans="1:7" ht="12.75">
      <c r="A3" s="25"/>
      <c r="B3" s="26"/>
      <c r="C3" s="26"/>
      <c r="D3" s="26"/>
      <c r="E3" s="26"/>
      <c r="F3" s="26"/>
      <c r="G3" s="39"/>
    </row>
    <row r="4" spans="1:7" ht="12.75">
      <c r="A4" s="6"/>
      <c r="B4" s="6"/>
      <c r="C4" s="6"/>
      <c r="D4" s="6"/>
      <c r="E4" s="6"/>
      <c r="F4" s="6"/>
      <c r="G4" s="14"/>
    </row>
    <row r="5" spans="1:12" s="9" customFormat="1" ht="12.75">
      <c r="A5" s="7"/>
      <c r="B5" s="8" t="s">
        <v>21</v>
      </c>
      <c r="C5" s="5" t="s">
        <v>19</v>
      </c>
      <c r="D5" s="5" t="s">
        <v>18</v>
      </c>
      <c r="E5" s="5" t="s">
        <v>1</v>
      </c>
      <c r="F5" s="5" t="s">
        <v>2</v>
      </c>
      <c r="G5" s="40" t="s">
        <v>3</v>
      </c>
      <c r="H5" s="10"/>
      <c r="I5" s="35"/>
      <c r="J5" s="35"/>
      <c r="K5" s="10"/>
      <c r="L5" s="10"/>
    </row>
    <row r="6" spans="1:12" s="9" customFormat="1" ht="12.75">
      <c r="A6" s="5"/>
      <c r="B6" s="11" t="s">
        <v>4</v>
      </c>
      <c r="C6" s="11" t="s">
        <v>4</v>
      </c>
      <c r="D6" s="11" t="s">
        <v>4</v>
      </c>
      <c r="E6" s="11" t="s">
        <v>4</v>
      </c>
      <c r="F6" s="11" t="s">
        <v>4</v>
      </c>
      <c r="G6" s="41" t="s">
        <v>5</v>
      </c>
      <c r="H6" s="10"/>
      <c r="I6" s="35"/>
      <c r="J6" s="35"/>
      <c r="K6" s="10"/>
      <c r="L6" s="10"/>
    </row>
    <row r="7" spans="1:7" ht="15.75" customHeight="1">
      <c r="A7" s="29" t="s">
        <v>6</v>
      </c>
      <c r="B7" s="6"/>
      <c r="C7" s="6"/>
      <c r="D7" s="6"/>
      <c r="E7" s="6"/>
      <c r="F7" s="6"/>
      <c r="G7" s="14"/>
    </row>
    <row r="8" spans="1:13" ht="15.75" customHeight="1">
      <c r="A8" s="6" t="s">
        <v>7</v>
      </c>
      <c r="B8" s="12">
        <v>89151.1</v>
      </c>
      <c r="C8" s="12">
        <v>4232.8</v>
      </c>
      <c r="D8" s="13">
        <v>0</v>
      </c>
      <c r="E8" s="13">
        <v>0</v>
      </c>
      <c r="F8" s="12">
        <f>(B8+C8+D8+E8)</f>
        <v>93383.90000000001</v>
      </c>
      <c r="G8" s="14">
        <v>674065032</v>
      </c>
      <c r="M8" s="4"/>
    </row>
    <row r="9" spans="1:13" ht="15.75" customHeight="1">
      <c r="A9" s="6" t="s">
        <v>8</v>
      </c>
      <c r="B9" s="12">
        <v>12660.9</v>
      </c>
      <c r="C9" s="12">
        <v>294.4</v>
      </c>
      <c r="D9" s="13">
        <v>0</v>
      </c>
      <c r="E9" s="13">
        <v>0</v>
      </c>
      <c r="F9" s="12">
        <f>(B9+C9+D9+E9)</f>
        <v>12955.3</v>
      </c>
      <c r="G9" s="14">
        <v>91438516</v>
      </c>
      <c r="M9" s="4"/>
    </row>
    <row r="10" spans="1:13" ht="15.75" customHeight="1">
      <c r="A10" s="6" t="s">
        <v>9</v>
      </c>
      <c r="B10" s="12">
        <v>12929.4</v>
      </c>
      <c r="C10" s="12">
        <v>236.6</v>
      </c>
      <c r="D10" s="13">
        <v>0</v>
      </c>
      <c r="E10" s="13">
        <v>0</v>
      </c>
      <c r="F10" s="12">
        <f>(B10+C10+D10+E10)</f>
        <v>13166</v>
      </c>
      <c r="G10" s="14">
        <v>96274618</v>
      </c>
      <c r="M10" s="4"/>
    </row>
    <row r="11" spans="1:13" ht="15.75" customHeight="1">
      <c r="A11" s="6" t="s">
        <v>10</v>
      </c>
      <c r="B11" s="20">
        <v>4552.7</v>
      </c>
      <c r="C11" s="20">
        <v>56</v>
      </c>
      <c r="D11" s="18">
        <v>0</v>
      </c>
      <c r="E11" s="18">
        <v>0</v>
      </c>
      <c r="F11" s="12">
        <f>(B11+C11+D11+E11)</f>
        <v>4608.7</v>
      </c>
      <c r="G11" s="21">
        <v>31873136</v>
      </c>
      <c r="M11" s="4"/>
    </row>
    <row r="12" spans="1:7" ht="15.75" customHeight="1">
      <c r="A12" s="6"/>
      <c r="B12" s="24">
        <f aca="true" t="shared" si="0" ref="B12:G12">SUM(B8:B11)</f>
        <v>119294.09999999999</v>
      </c>
      <c r="C12" s="24">
        <f t="shared" si="0"/>
        <v>4819.8</v>
      </c>
      <c r="D12" s="24">
        <f t="shared" si="0"/>
        <v>0</v>
      </c>
      <c r="E12" s="24">
        <f t="shared" si="0"/>
        <v>0</v>
      </c>
      <c r="F12" s="24">
        <f t="shared" si="0"/>
        <v>124113.90000000001</v>
      </c>
      <c r="G12" s="42">
        <f t="shared" si="0"/>
        <v>893651302</v>
      </c>
    </row>
    <row r="13" spans="1:16" ht="15.75" customHeight="1">
      <c r="A13" s="29" t="s">
        <v>11</v>
      </c>
      <c r="B13" s="13"/>
      <c r="C13" s="13"/>
      <c r="D13" s="13"/>
      <c r="E13" s="13"/>
      <c r="F13" s="13"/>
      <c r="G13" s="14"/>
      <c r="I13" s="21"/>
      <c r="J13" s="21"/>
      <c r="K13" s="18"/>
      <c r="L13" s="18"/>
      <c r="M13" s="18"/>
      <c r="N13" s="18"/>
      <c r="O13" s="17"/>
      <c r="P13" s="19"/>
    </row>
    <row r="14" spans="1:16" ht="15.75" customHeight="1">
      <c r="A14" s="6" t="s">
        <v>7</v>
      </c>
      <c r="B14" s="13">
        <v>46704.4</v>
      </c>
      <c r="C14" s="13">
        <v>1794.7</v>
      </c>
      <c r="D14" s="13">
        <v>0</v>
      </c>
      <c r="E14" s="13">
        <v>0</v>
      </c>
      <c r="F14" s="12">
        <f>(B14+C14+D14+E14)</f>
        <v>48499.1</v>
      </c>
      <c r="G14" s="14">
        <v>347854015</v>
      </c>
      <c r="J14" s="21"/>
      <c r="K14" s="18"/>
      <c r="M14" s="18"/>
      <c r="N14" s="20"/>
      <c r="O14" s="21"/>
      <c r="P14" s="19"/>
    </row>
    <row r="15" spans="1:16" ht="15.75" customHeight="1">
      <c r="A15" s="6" t="s">
        <v>8</v>
      </c>
      <c r="B15" s="13">
        <v>4992.3</v>
      </c>
      <c r="C15" s="13">
        <v>225.1</v>
      </c>
      <c r="D15" s="13">
        <v>0</v>
      </c>
      <c r="E15" s="13">
        <v>0</v>
      </c>
      <c r="F15" s="12">
        <f>(B15+C15+D15+E15)</f>
        <v>5217.400000000001</v>
      </c>
      <c r="G15" s="14">
        <v>38116432</v>
      </c>
      <c r="J15" s="21"/>
      <c r="K15" s="18"/>
      <c r="L15" s="18"/>
      <c r="M15" s="18"/>
      <c r="N15" s="20"/>
      <c r="O15" s="21"/>
      <c r="P15" s="19"/>
    </row>
    <row r="16" spans="1:16" ht="15.75" customHeight="1">
      <c r="A16" s="6" t="s">
        <v>9</v>
      </c>
      <c r="B16" s="13">
        <v>4833.5</v>
      </c>
      <c r="C16" s="13">
        <v>104.4</v>
      </c>
      <c r="D16" s="13">
        <v>0</v>
      </c>
      <c r="E16" s="13">
        <v>0</v>
      </c>
      <c r="F16" s="12">
        <f>(B16+C16+D16+E16)</f>
        <v>4937.9</v>
      </c>
      <c r="G16" s="14">
        <v>36406783</v>
      </c>
      <c r="J16" s="21"/>
      <c r="K16" s="18"/>
      <c r="L16" s="18"/>
      <c r="M16" s="18"/>
      <c r="N16" s="20"/>
      <c r="O16" s="21"/>
      <c r="P16" s="19"/>
    </row>
    <row r="17" spans="1:16" ht="15.75" customHeight="1">
      <c r="A17" s="6" t="s">
        <v>10</v>
      </c>
      <c r="B17" s="15">
        <v>1599.8</v>
      </c>
      <c r="C17" s="15">
        <v>48.2</v>
      </c>
      <c r="D17" s="15">
        <v>0</v>
      </c>
      <c r="E17" s="15">
        <v>0</v>
      </c>
      <c r="F17" s="43">
        <f>(B17+C17+D17+E17)</f>
        <v>1648</v>
      </c>
      <c r="G17" s="16">
        <v>11035304</v>
      </c>
      <c r="J17" s="21"/>
      <c r="K17" s="18"/>
      <c r="L17" s="18"/>
      <c r="M17" s="18"/>
      <c r="N17" s="20"/>
      <c r="O17" s="21"/>
      <c r="P17" s="19"/>
    </row>
    <row r="18" spans="1:16" ht="15.75" customHeight="1">
      <c r="A18" s="6"/>
      <c r="B18" s="18">
        <f aca="true" t="shared" si="1" ref="B18:G18">SUM(B14:B17)</f>
        <v>58130.00000000001</v>
      </c>
      <c r="C18" s="18">
        <f t="shared" si="1"/>
        <v>2172.3999999999996</v>
      </c>
      <c r="D18" s="18">
        <f t="shared" si="1"/>
        <v>0</v>
      </c>
      <c r="E18" s="18">
        <f t="shared" si="1"/>
        <v>0</v>
      </c>
      <c r="F18" s="18">
        <f t="shared" si="1"/>
        <v>60302.4</v>
      </c>
      <c r="G18" s="21">
        <f t="shared" si="1"/>
        <v>433412534</v>
      </c>
      <c r="I18" s="21"/>
      <c r="J18" s="21"/>
      <c r="K18" s="18"/>
      <c r="L18" s="18"/>
      <c r="M18" s="18"/>
      <c r="N18" s="20"/>
      <c r="O18" s="21"/>
      <c r="P18" s="19"/>
    </row>
    <row r="19" spans="1:16" ht="15.75" customHeight="1">
      <c r="A19" s="29" t="s">
        <v>17</v>
      </c>
      <c r="B19" s="18"/>
      <c r="C19" s="18"/>
      <c r="D19" s="18"/>
      <c r="E19" s="18"/>
      <c r="F19" s="18"/>
      <c r="G19" s="21"/>
      <c r="I19" s="21"/>
      <c r="J19" s="21"/>
      <c r="K19" s="18"/>
      <c r="L19" s="18"/>
      <c r="M19" s="18"/>
      <c r="N19" s="20"/>
      <c r="O19" s="21"/>
      <c r="P19" s="19"/>
    </row>
    <row r="20" spans="1:16" ht="15.75" customHeight="1">
      <c r="A20" s="6" t="s">
        <v>7</v>
      </c>
      <c r="B20" s="18">
        <v>2436.5</v>
      </c>
      <c r="C20" s="18">
        <v>416.8</v>
      </c>
      <c r="D20" s="18">
        <v>7</v>
      </c>
      <c r="E20" s="18">
        <v>0</v>
      </c>
      <c r="F20" s="12">
        <f>(B20+C20+D20+E20)</f>
        <v>2860.3</v>
      </c>
      <c r="G20" s="21">
        <v>20278670</v>
      </c>
      <c r="I20" s="21"/>
      <c r="J20" s="21"/>
      <c r="K20" s="18"/>
      <c r="L20" s="18"/>
      <c r="M20" s="18"/>
      <c r="N20" s="20"/>
      <c r="O20" s="21"/>
      <c r="P20" s="19"/>
    </row>
    <row r="21" spans="1:16" ht="15.75" customHeight="1">
      <c r="A21" s="6" t="s">
        <v>8</v>
      </c>
      <c r="B21" s="18">
        <v>347.6</v>
      </c>
      <c r="C21" s="18">
        <v>41.3</v>
      </c>
      <c r="D21" s="18">
        <v>2</v>
      </c>
      <c r="E21" s="18">
        <v>0</v>
      </c>
      <c r="F21" s="12">
        <f>(B21+C21+D21+E21)</f>
        <v>390.90000000000003</v>
      </c>
      <c r="G21" s="21">
        <v>2920394</v>
      </c>
      <c r="I21" s="21"/>
      <c r="J21" s="21"/>
      <c r="K21" s="18"/>
      <c r="L21" s="18"/>
      <c r="M21" s="18"/>
      <c r="N21" s="20"/>
      <c r="O21" s="21"/>
      <c r="P21" s="19"/>
    </row>
    <row r="22" spans="1:16" ht="15.75" customHeight="1">
      <c r="A22" s="6" t="s">
        <v>9</v>
      </c>
      <c r="B22" s="18">
        <v>658.1</v>
      </c>
      <c r="C22" s="18">
        <v>49.2</v>
      </c>
      <c r="D22" s="18">
        <v>241</v>
      </c>
      <c r="E22" s="18">
        <v>0</v>
      </c>
      <c r="F22" s="12">
        <f>(B22+C22+D22+E22)</f>
        <v>948.3000000000001</v>
      </c>
      <c r="G22" s="21">
        <v>6729475</v>
      </c>
      <c r="I22" s="21"/>
      <c r="J22" s="21"/>
      <c r="K22" s="18"/>
      <c r="L22" s="18"/>
      <c r="M22" s="18"/>
      <c r="N22" s="20"/>
      <c r="O22" s="21"/>
      <c r="P22" s="19"/>
    </row>
    <row r="23" spans="1:16" ht="15.75" customHeight="1">
      <c r="A23" s="6" t="s">
        <v>10</v>
      </c>
      <c r="B23" s="15">
        <v>5231.6</v>
      </c>
      <c r="C23" s="15">
        <v>2803.9</v>
      </c>
      <c r="D23" s="15">
        <v>37.6</v>
      </c>
      <c r="E23" s="15">
        <v>0</v>
      </c>
      <c r="F23" s="43">
        <f>(B23+C23+D23+E23)</f>
        <v>8073.1</v>
      </c>
      <c r="G23" s="16">
        <v>54984126</v>
      </c>
      <c r="I23" s="21"/>
      <c r="J23" s="21"/>
      <c r="K23" s="18"/>
      <c r="L23" s="18"/>
      <c r="M23" s="18"/>
      <c r="N23" s="20"/>
      <c r="O23" s="21"/>
      <c r="P23" s="19"/>
    </row>
    <row r="24" spans="1:16" ht="15.75" customHeight="1">
      <c r="A24" s="6"/>
      <c r="B24" s="31">
        <f aca="true" t="shared" si="2" ref="B24:G24">SUM(B20:B23)</f>
        <v>8673.8</v>
      </c>
      <c r="C24" s="31">
        <f t="shared" si="2"/>
        <v>3311.2000000000003</v>
      </c>
      <c r="D24" s="31">
        <f t="shared" si="2"/>
        <v>287.6</v>
      </c>
      <c r="E24" s="31">
        <f t="shared" si="2"/>
        <v>0</v>
      </c>
      <c r="F24" s="31">
        <f t="shared" si="2"/>
        <v>12272.6</v>
      </c>
      <c r="G24" s="32">
        <f t="shared" si="2"/>
        <v>84912665</v>
      </c>
      <c r="I24" s="21"/>
      <c r="J24" s="21"/>
      <c r="K24" s="18"/>
      <c r="L24" s="18"/>
      <c r="M24" s="18"/>
      <c r="N24" s="20"/>
      <c r="O24" s="21"/>
      <c r="P24" s="19"/>
    </row>
    <row r="25" spans="1:7" ht="15.75" customHeight="1" thickBot="1">
      <c r="A25" s="38" t="s">
        <v>2</v>
      </c>
      <c r="B25" s="52">
        <f>(B12+B18+B24)</f>
        <v>186097.9</v>
      </c>
      <c r="C25" s="52">
        <f>(C12+C18+C24)</f>
        <v>10303.4</v>
      </c>
      <c r="D25" s="52">
        <f>(D12+D18+D24)</f>
        <v>287.6</v>
      </c>
      <c r="E25" s="52">
        <f>(E12+E18+E24)</f>
        <v>0</v>
      </c>
      <c r="F25" s="53">
        <f>(F12+F18+F24)</f>
        <v>196688.90000000002</v>
      </c>
      <c r="G25" s="54">
        <f>G12+G18+G24</f>
        <v>1411976501</v>
      </c>
    </row>
    <row r="26" spans="1:7" ht="13.5" thickTop="1">
      <c r="A26" s="6"/>
      <c r="B26" s="6"/>
      <c r="C26" s="6"/>
      <c r="D26" s="6" t="s">
        <v>25</v>
      </c>
      <c r="E26" s="6"/>
      <c r="F26" s="14">
        <v>115833</v>
      </c>
      <c r="G26" s="14">
        <v>813715013.3199999</v>
      </c>
    </row>
    <row r="27" spans="1:7" ht="12.75">
      <c r="A27" s="6"/>
      <c r="B27" s="6"/>
      <c r="C27" s="6"/>
      <c r="D27" s="6" t="s">
        <v>26</v>
      </c>
      <c r="E27" s="6"/>
      <c r="F27" s="14">
        <v>80856</v>
      </c>
      <c r="G27" s="14">
        <v>598261487.9300002</v>
      </c>
    </row>
    <row r="28" spans="1:7" ht="12.75">
      <c r="A28" s="6"/>
      <c r="B28" s="6"/>
      <c r="C28" s="6"/>
      <c r="D28" s="6"/>
      <c r="E28" s="6"/>
      <c r="F28" s="6"/>
      <c r="G28" s="14"/>
    </row>
    <row r="29" spans="1:7" ht="12.75">
      <c r="A29" s="27" t="s">
        <v>22</v>
      </c>
      <c r="B29" s="27"/>
      <c r="C29" s="28"/>
      <c r="D29" s="28"/>
      <c r="E29" s="28"/>
      <c r="F29" s="22">
        <v>233743</v>
      </c>
      <c r="G29" s="23">
        <v>1335458655</v>
      </c>
    </row>
    <row r="30" spans="1:7" ht="12.75">
      <c r="A30" s="27"/>
      <c r="B30" s="27"/>
      <c r="C30" s="28"/>
      <c r="D30" s="28"/>
      <c r="E30" s="28"/>
      <c r="F30" s="22"/>
      <c r="G30" s="23"/>
    </row>
    <row r="31" spans="1:7" ht="12.75">
      <c r="A31" s="27" t="s">
        <v>20</v>
      </c>
      <c r="B31" s="27"/>
      <c r="C31" s="28"/>
      <c r="D31" s="28"/>
      <c r="E31" s="28"/>
      <c r="F31" s="22">
        <v>163501</v>
      </c>
      <c r="G31" s="23">
        <v>1309725055</v>
      </c>
    </row>
    <row r="32" spans="1:7" ht="12.75">
      <c r="A32" s="27"/>
      <c r="B32" s="27"/>
      <c r="C32" s="28"/>
      <c r="D32" s="28"/>
      <c r="E32" s="28"/>
      <c r="F32" s="22"/>
      <c r="G32" s="23"/>
    </row>
    <row r="33" spans="1:12" ht="12.75">
      <c r="A33" s="44"/>
      <c r="B33" s="44"/>
      <c r="C33" s="45"/>
      <c r="D33" s="45"/>
      <c r="E33" s="45"/>
      <c r="F33" s="44"/>
      <c r="G33" s="46"/>
      <c r="H33" s="3"/>
      <c r="J33" s="4"/>
      <c r="L33" s="3"/>
    </row>
    <row r="34" spans="1:12" ht="12.75">
      <c r="A34" s="47" t="s">
        <v>23</v>
      </c>
      <c r="B34" s="57" t="s">
        <v>28</v>
      </c>
      <c r="C34" s="57"/>
      <c r="D34" s="48"/>
      <c r="E34" s="48"/>
      <c r="F34" s="57"/>
      <c r="G34" s="57"/>
      <c r="H34" s="3"/>
      <c r="J34" s="4"/>
      <c r="L34" s="3"/>
    </row>
    <row r="35" spans="1:14" ht="12.75">
      <c r="A35" s="27" t="s">
        <v>12</v>
      </c>
      <c r="B35" s="49" t="s">
        <v>13</v>
      </c>
      <c r="C35" s="55">
        <v>724</v>
      </c>
      <c r="D35" s="37"/>
      <c r="E35" s="37"/>
      <c r="F35" s="49"/>
      <c r="G35" s="37"/>
      <c r="H35" s="3"/>
      <c r="J35" s="13"/>
      <c r="K35" s="13"/>
      <c r="L35" s="13"/>
      <c r="M35" s="12"/>
      <c r="N35" s="14"/>
    </row>
    <row r="36" spans="1:15" ht="12.75">
      <c r="A36" s="27" t="s">
        <v>14</v>
      </c>
      <c r="B36" s="49" t="s">
        <v>13</v>
      </c>
      <c r="C36" s="37">
        <v>781</v>
      </c>
      <c r="D36" s="37"/>
      <c r="E36" s="37"/>
      <c r="F36" s="49"/>
      <c r="G36" s="37"/>
      <c r="H36" s="3"/>
      <c r="I36" s="36"/>
      <c r="J36" s="18"/>
      <c r="K36" s="18"/>
      <c r="L36" s="18"/>
      <c r="M36" s="20"/>
      <c r="N36" s="21"/>
      <c r="O36" s="19"/>
    </row>
    <row r="37" spans="1:15" ht="12.75">
      <c r="A37" s="27" t="s">
        <v>15</v>
      </c>
      <c r="B37" s="49" t="s">
        <v>13</v>
      </c>
      <c r="C37" s="37">
        <v>765</v>
      </c>
      <c r="D37" s="37"/>
      <c r="E37" s="37"/>
      <c r="F37" s="49"/>
      <c r="G37" s="37"/>
      <c r="H37" s="3"/>
      <c r="I37" s="36"/>
      <c r="J37" s="18"/>
      <c r="K37" s="18"/>
      <c r="L37" s="18"/>
      <c r="M37" s="20"/>
      <c r="N37" s="21"/>
      <c r="O37" s="19"/>
    </row>
    <row r="38" spans="1:15" ht="12.75">
      <c r="A38" s="27" t="s">
        <v>16</v>
      </c>
      <c r="B38" s="49" t="s">
        <v>13</v>
      </c>
      <c r="C38" s="37">
        <v>661</v>
      </c>
      <c r="D38" s="37"/>
      <c r="E38" s="37"/>
      <c r="F38" s="49"/>
      <c r="G38" s="37"/>
      <c r="H38" s="3"/>
      <c r="I38" s="36"/>
      <c r="J38" s="18"/>
      <c r="K38" s="18"/>
      <c r="L38" s="18"/>
      <c r="M38" s="20"/>
      <c r="N38" s="21"/>
      <c r="O38" s="19"/>
    </row>
    <row r="39" spans="1:15" ht="12.75">
      <c r="A39" s="27"/>
      <c r="B39" s="49"/>
      <c r="C39" s="27"/>
      <c r="D39" s="27"/>
      <c r="E39" s="27"/>
      <c r="F39" s="27"/>
      <c r="G39" s="50"/>
      <c r="H39" s="3"/>
      <c r="I39" s="36"/>
      <c r="J39" s="18"/>
      <c r="K39" s="18"/>
      <c r="L39" s="18"/>
      <c r="M39" s="18"/>
      <c r="N39" s="21"/>
      <c r="O39" s="19"/>
    </row>
    <row r="40" spans="1:15" ht="12.75">
      <c r="A40" s="47" t="s">
        <v>24</v>
      </c>
      <c r="B40" s="49"/>
      <c r="C40" s="27"/>
      <c r="D40" s="27"/>
      <c r="E40" s="27"/>
      <c r="F40" s="28"/>
      <c r="G40" s="50"/>
      <c r="H40" s="3"/>
      <c r="I40" s="36"/>
      <c r="J40" s="30"/>
      <c r="K40" s="30"/>
      <c r="L40" s="19"/>
      <c r="M40" s="19"/>
      <c r="N40" s="19"/>
      <c r="O40" s="19"/>
    </row>
    <row r="41" spans="1:15" ht="12.75">
      <c r="A41" s="6" t="s">
        <v>12</v>
      </c>
      <c r="B41" s="5" t="s">
        <v>13</v>
      </c>
      <c r="C41" s="37">
        <v>579</v>
      </c>
      <c r="D41" s="37"/>
      <c r="E41" s="37"/>
      <c r="F41" s="49"/>
      <c r="G41" s="37"/>
      <c r="H41" s="3"/>
      <c r="I41" s="36"/>
      <c r="J41" s="30"/>
      <c r="K41" s="30"/>
      <c r="L41" s="19"/>
      <c r="M41" s="19"/>
      <c r="N41" s="19"/>
      <c r="O41" s="19"/>
    </row>
    <row r="42" spans="1:15" ht="12.75">
      <c r="A42" s="6" t="s">
        <v>14</v>
      </c>
      <c r="B42" s="5" t="s">
        <v>13</v>
      </c>
      <c r="C42" s="37">
        <v>640</v>
      </c>
      <c r="D42" s="37"/>
      <c r="E42" s="37"/>
      <c r="F42" s="49"/>
      <c r="G42" s="37"/>
      <c r="H42" s="3"/>
      <c r="I42" s="36"/>
      <c r="J42" s="30"/>
      <c r="K42" s="30"/>
      <c r="L42" s="19"/>
      <c r="M42" s="19"/>
      <c r="N42" s="19"/>
      <c r="O42" s="19"/>
    </row>
    <row r="43" spans="1:16" ht="12.75">
      <c r="A43" s="6" t="s">
        <v>15</v>
      </c>
      <c r="B43" s="5" t="s">
        <v>13</v>
      </c>
      <c r="C43" s="37">
        <v>622</v>
      </c>
      <c r="D43" s="37"/>
      <c r="E43" s="37"/>
      <c r="F43" s="49"/>
      <c r="G43" s="37"/>
      <c r="J43" s="36"/>
      <c r="K43" s="30"/>
      <c r="L43" s="30"/>
      <c r="M43" s="19"/>
      <c r="N43" s="19"/>
      <c r="O43" s="19"/>
      <c r="P43" s="19"/>
    </row>
    <row r="44" spans="1:16" ht="12.75" customHeight="1">
      <c r="A44" s="6" t="s">
        <v>16</v>
      </c>
      <c r="B44" s="5" t="s">
        <v>13</v>
      </c>
      <c r="C44" s="37">
        <v>535</v>
      </c>
      <c r="D44" s="37"/>
      <c r="E44" s="37"/>
      <c r="F44" s="49"/>
      <c r="G44" s="37"/>
      <c r="J44" s="36"/>
      <c r="K44" s="30"/>
      <c r="L44" s="30"/>
      <c r="M44" s="19"/>
      <c r="N44" s="19"/>
      <c r="O44" s="19"/>
      <c r="P44" s="19"/>
    </row>
    <row r="45" spans="7:16" ht="12.75" customHeight="1">
      <c r="G45" s="51"/>
      <c r="J45" s="36"/>
      <c r="K45" s="30"/>
      <c r="L45" s="30"/>
      <c r="M45" s="19"/>
      <c r="N45" s="19"/>
      <c r="O45" s="19"/>
      <c r="P45" s="19"/>
    </row>
    <row r="46" spans="10:16" ht="12.75">
      <c r="J46" s="36"/>
      <c r="K46" s="30"/>
      <c r="L46" s="30"/>
      <c r="M46" s="19"/>
      <c r="N46" s="19"/>
      <c r="O46" s="19"/>
      <c r="P46" s="19"/>
    </row>
    <row r="47" spans="10:16" ht="12.75">
      <c r="J47" s="36"/>
      <c r="K47" s="30"/>
      <c r="L47" s="30"/>
      <c r="M47" s="19"/>
      <c r="N47" s="19"/>
      <c r="O47" s="19"/>
      <c r="P47" s="19"/>
    </row>
    <row r="48" spans="10:16" ht="12.75">
      <c r="J48" s="36"/>
      <c r="K48" s="30"/>
      <c r="L48" s="30"/>
      <c r="M48" s="19"/>
      <c r="N48" s="19"/>
      <c r="O48" s="19"/>
      <c r="P48" s="19"/>
    </row>
    <row r="49" spans="10:16" ht="12.75">
      <c r="J49" s="36"/>
      <c r="K49" s="30"/>
      <c r="L49" s="30"/>
      <c r="M49" s="19"/>
      <c r="N49" s="19"/>
      <c r="O49" s="19"/>
      <c r="P49" s="19"/>
    </row>
    <row r="50" spans="10:16" ht="12.75">
      <c r="J50" s="36"/>
      <c r="K50" s="30"/>
      <c r="L50" s="30"/>
      <c r="M50" s="19"/>
      <c r="N50" s="19"/>
      <c r="O50" s="19"/>
      <c r="P50" s="19"/>
    </row>
  </sheetData>
  <sheetProtection/>
  <mergeCells count="4">
    <mergeCell ref="A1:G1"/>
    <mergeCell ref="A2:G2"/>
    <mergeCell ref="B34:C34"/>
    <mergeCell ref="F34:G34"/>
  </mergeCells>
  <printOptions/>
  <pageMargins left="0.15748031496062992" right="0.15748031496062992" top="0.7480314960629921" bottom="0.7480314960629921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Borsa</dc:creator>
  <cp:keywords/>
  <dc:description/>
  <cp:lastModifiedBy>Borsa</cp:lastModifiedBy>
  <cp:lastPrinted>2014-05-05T06:34:47Z</cp:lastPrinted>
  <dcterms:created xsi:type="dcterms:W3CDTF">2010-10-01T11:48:01Z</dcterms:created>
  <dcterms:modified xsi:type="dcterms:W3CDTF">2014-05-05T06:35:33Z</dcterms:modified>
  <cp:category/>
  <cp:version/>
  <cp:contentType/>
  <cp:contentStatus/>
</cp:coreProperties>
</file>